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K:\BATIMENTS\BATIMENTS\"/>
    </mc:Choice>
  </mc:AlternateContent>
  <xr:revisionPtr revIDLastSave="0" documentId="13_ncr:1_{D121FC86-AD6A-46F9-9795-B96A3396DEC6}" xr6:coauthVersionLast="47" xr6:coauthVersionMax="47" xr10:uidLastSave="{00000000-0000-0000-0000-000000000000}"/>
  <bookViews>
    <workbookView xWindow="-120" yWindow="-120" windowWidth="29040" windowHeight="15720" xr2:uid="{00000000-000D-0000-FFFF-FFFF00000000}"/>
  </bookViews>
  <sheets>
    <sheet name="Liste des bâtiments" sheetId="1" r:id="rId1"/>
    <sheet name="Données à ne pas modifier " sheetId="2"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29" i="1"/>
  <c r="D57" i="1"/>
</calcChain>
</file>

<file path=xl/sharedStrings.xml><?xml version="1.0" encoding="utf-8"?>
<sst xmlns="http://schemas.openxmlformats.org/spreadsheetml/2006/main" count="507" uniqueCount="156">
  <si>
    <t>N° ordre</t>
  </si>
  <si>
    <t>Nom du bâtiment</t>
  </si>
  <si>
    <t>Adresse du bâtiment</t>
  </si>
  <si>
    <t>Surface développée (m²)</t>
  </si>
  <si>
    <t>Qualité d'occupation</t>
  </si>
  <si>
    <t>Activités exercées
ex : bureau, stockage, garage, atelier, parking, industrielle (métallurgie, chimie, bois,…)
Si bâtiment vide ou voué à démolition, le préciser.</t>
  </si>
  <si>
    <t xml:space="preserve">Si bâtiment occupé par un tiers :  (hors logements / hors associations) </t>
  </si>
  <si>
    <t>Valeur de reconstruction à neuf
estimative</t>
  </si>
  <si>
    <t>Monument historique 
(classé ou inscrit) ?</t>
  </si>
  <si>
    <t>ERP ?</t>
  </si>
  <si>
    <t>Présence d'installations photovoltaïques ?</t>
  </si>
  <si>
    <t xml:space="preserve">Si oui, indiquer : 
- surface cumulée des panneaux
- puissance de l'installation
- valeur de l'installation </t>
  </si>
  <si>
    <t>Mesures de sécurisation</t>
  </si>
  <si>
    <t>Exposition aux risques naturels 
Si oui : détail des risques 
(avalanche, inondation, vague submersive, etc.)</t>
  </si>
  <si>
    <t>Nom de l'occupant</t>
  </si>
  <si>
    <t>Activité</t>
  </si>
  <si>
    <t>Clause de renonciation 
à recours ?</t>
  </si>
  <si>
    <t xml:space="preserve">Détection intrusion, vidéo surveillance </t>
  </si>
  <si>
    <t>Système de détection incendie
(extincteur, RIA, sprinckler, etc)</t>
  </si>
  <si>
    <t>Autres : préciser</t>
  </si>
  <si>
    <t xml:space="preserve">TOTAL M²   =    </t>
  </si>
  <si>
    <t>AVERTISSEMENT : Contrairement aux années passées, les compagnies d'assurance imposent désormais de connaitre ces éléments pour étudier un dossier. 
Par conséquent, plus ce tableau est complété, plus votre structure augmente ses chances d'obtenir une offre d'assurance "dommages aux biens" et inversement...</t>
  </si>
  <si>
    <t>Oui</t>
  </si>
  <si>
    <t>Non</t>
  </si>
  <si>
    <t>Propriétaire Occupant</t>
  </si>
  <si>
    <t>Propriétaire Non Occupant</t>
  </si>
  <si>
    <t>Locataire occupant</t>
  </si>
  <si>
    <t>Locataire non occupant</t>
  </si>
  <si>
    <t>Occupant à titre gratuit</t>
  </si>
  <si>
    <t>PARC IMMOBILIER DE CAMARET SUR AIGUES -  / 2024</t>
  </si>
  <si>
    <t>Hôtel de Ville</t>
  </si>
  <si>
    <t>Mairie annexe</t>
  </si>
  <si>
    <t>cabinet medical</t>
  </si>
  <si>
    <t>Ravelin</t>
  </si>
  <si>
    <t>Tour Sarrazine</t>
  </si>
  <si>
    <t>Logements Accueil d'Urgence</t>
  </si>
  <si>
    <t>Log Social 1° étage</t>
  </si>
  <si>
    <t>Logement social 2° étage</t>
  </si>
  <si>
    <t>Eglise</t>
  </si>
  <si>
    <t>WC publics</t>
  </si>
  <si>
    <t>Logement Moulin Galette</t>
  </si>
  <si>
    <t>Batiment Portalet</t>
  </si>
  <si>
    <t>Local Grand Rue/Crs Nord (ex PCF)</t>
  </si>
  <si>
    <t>Bibliothèque/Maison Bèque</t>
  </si>
  <si>
    <t>Maison Bèque</t>
  </si>
  <si>
    <t>Logements Maison Bèque (2)</t>
  </si>
  <si>
    <t>Local cimetière</t>
  </si>
  <si>
    <t>Chapelle Cœur de Marie</t>
  </si>
  <si>
    <t>80 Cours du Midi</t>
  </si>
  <si>
    <t>31 Av Fernand Gonnet</t>
  </si>
  <si>
    <t>124  (23) Avenue Fernand Gonnet</t>
  </si>
  <si>
    <t>124 Avenue Fernand Gonnet</t>
  </si>
  <si>
    <t>Cours du Midi</t>
  </si>
  <si>
    <t>1 Grand Rue</t>
  </si>
  <si>
    <t>83 cours du Midi</t>
  </si>
  <si>
    <t>place de l'Eglise</t>
  </si>
  <si>
    <t>Imp du Moulin de la Galette</t>
  </si>
  <si>
    <t>rue Portalet</t>
  </si>
  <si>
    <t>Grand Rue</t>
  </si>
  <si>
    <t>50 rue Constant Latour</t>
  </si>
  <si>
    <t>50 (3) rue Constant Latour</t>
  </si>
  <si>
    <t>Avenue JH Fabre</t>
  </si>
  <si>
    <t>Chapelle Saint-Andéol</t>
  </si>
  <si>
    <t>Garage Avenue Mont Ventoux</t>
  </si>
  <si>
    <t>Ecole Elementaire Amandiers</t>
  </si>
  <si>
    <t>Salle Polyvalente Amandiers</t>
  </si>
  <si>
    <t>Logements Amandiers (6)</t>
  </si>
  <si>
    <t>Place Saint-Andéol</t>
  </si>
  <si>
    <t>212 Avenue Mont Ventoux</t>
  </si>
  <si>
    <t>32 rue Jules Ferry</t>
  </si>
  <si>
    <t>Avenue Mont Ventoux</t>
  </si>
  <si>
    <t>212 (17) Avenue Mont Ventoux</t>
  </si>
  <si>
    <t>Logement Av Fernand Gonnet</t>
  </si>
  <si>
    <t>MAISON DES VINS</t>
  </si>
  <si>
    <t>ALSH La Gare aux enfants</t>
  </si>
  <si>
    <t>Logement ALSH</t>
  </si>
  <si>
    <t>Ateliers Municipaux</t>
  </si>
  <si>
    <t>Motoball</t>
  </si>
  <si>
    <t>Ecole Maternelle</t>
  </si>
  <si>
    <t>Annexe Ecole Maternelle</t>
  </si>
  <si>
    <t>Maison Pour Tous</t>
  </si>
  <si>
    <t>Salle roumanille</t>
  </si>
  <si>
    <t>Local Amicale Laïque</t>
  </si>
  <si>
    <t>Local Pétanque</t>
  </si>
  <si>
    <t>Local de la Grosse Boule</t>
  </si>
  <si>
    <t>Halle des Sports</t>
  </si>
  <si>
    <t>Salles Espace René Roussière</t>
  </si>
  <si>
    <t>Cafétéria</t>
  </si>
  <si>
    <t xml:space="preserve">Logement gardien  </t>
  </si>
  <si>
    <t>Vestiaires foot</t>
  </si>
  <si>
    <t>Salle Gérard Truffo Stade Foot</t>
  </si>
  <si>
    <t>Club House Tennis</t>
  </si>
  <si>
    <t>Salle des Arts Martiaux</t>
  </si>
  <si>
    <t>Ecole Elémentaire Frédéric Mistral</t>
  </si>
  <si>
    <t>Cuisine Centrale</t>
  </si>
  <si>
    <t>Local Pompage</t>
  </si>
  <si>
    <t>Crèche</t>
  </si>
  <si>
    <t>Ancienne caserne SP</t>
  </si>
  <si>
    <t>Local Etang Pêche</t>
  </si>
  <si>
    <t>54 (15) Av Fernand Gonnet</t>
  </si>
  <si>
    <t>56 (17) Av Fernand Gonnet</t>
  </si>
  <si>
    <t>129 Avenue Louis Pasteur</t>
  </si>
  <si>
    <t>339 chemin de Bellefeuille</t>
  </si>
  <si>
    <t>Avenue Gl De Gaulle</t>
  </si>
  <si>
    <t>139 Avenue Gl De Gaulle</t>
  </si>
  <si>
    <t>119 Allée des Sports</t>
  </si>
  <si>
    <t>Allée des Sports</t>
  </si>
  <si>
    <t>Chemin du Stade</t>
  </si>
  <si>
    <t>167 Allée des Sports</t>
  </si>
  <si>
    <t>35 Allée des Sports</t>
  </si>
  <si>
    <t>86 Allée des Sports</t>
  </si>
  <si>
    <t>197 Allée des Sports</t>
  </si>
  <si>
    <t>272 Chemin des Combes</t>
  </si>
  <si>
    <t>273 Chemin des Combes</t>
  </si>
  <si>
    <t>315 Chemin des Combes</t>
  </si>
  <si>
    <t>Quartier Combes</t>
  </si>
  <si>
    <t>442 Rue Marie Curie</t>
  </si>
  <si>
    <t>Chemin du stade</t>
  </si>
  <si>
    <t>1477 chemin d'Avignon</t>
  </si>
  <si>
    <t>Prop.</t>
  </si>
  <si>
    <t>Administration</t>
  </si>
  <si>
    <t>Sans</t>
  </si>
  <si>
    <t>Monument</t>
  </si>
  <si>
    <t>Habitat</t>
  </si>
  <si>
    <t>Culte</t>
  </si>
  <si>
    <t>Sanitaires</t>
  </si>
  <si>
    <t>Culture</t>
  </si>
  <si>
    <t>sans</t>
  </si>
  <si>
    <t>Technique</t>
  </si>
  <si>
    <t>Garage</t>
  </si>
  <si>
    <t>Scolaire</t>
  </si>
  <si>
    <t>Commerce</t>
  </si>
  <si>
    <t>Enfance/Jeunesse</t>
  </si>
  <si>
    <t>Association</t>
  </si>
  <si>
    <t>Administration &amp; Enfance</t>
  </si>
  <si>
    <t>association</t>
  </si>
  <si>
    <t>Polyvalent : sports, spectacles</t>
  </si>
  <si>
    <t>Sports</t>
  </si>
  <si>
    <t>Restauration scolaire</t>
  </si>
  <si>
    <t>CCAOP</t>
  </si>
  <si>
    <t>Vente produits terroirs</t>
  </si>
  <si>
    <t>oui</t>
  </si>
  <si>
    <t>Docteur GONZALEZ</t>
  </si>
  <si>
    <t>Médecin généraliste</t>
  </si>
  <si>
    <t>LA POSTE</t>
  </si>
  <si>
    <t>OUI</t>
  </si>
  <si>
    <t>Bureau de poste</t>
  </si>
  <si>
    <t>service</t>
  </si>
  <si>
    <t>Cabinet Médical</t>
  </si>
  <si>
    <t>Logement de la Poste</t>
  </si>
  <si>
    <t>burau</t>
  </si>
  <si>
    <t>culte</t>
  </si>
  <si>
    <t>Mlle FAVIER</t>
  </si>
  <si>
    <t xml:space="preserve">SONORISATION VILLE </t>
  </si>
  <si>
    <t>EPA</t>
  </si>
  <si>
    <t>163,8 m² - 25 kVA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</si>
</sst>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quot; m²&quot;"/>
    <numFmt numFmtId="165" formatCode="0#&quot; €&quot;"/>
    <numFmt numFmtId="166" formatCode="_-* #,##0_-;\-* #,##0_-;_-* &quot;-&quot;??_-;_-@_-"/>
  </numFmts>
  <fonts count="16" x14ac:knownFonts="1">
    <font>
      <sz val="10"/>
      <name val="Arial"/>
    </font>
    <font>
      <sz val="9"/>
      <name val="Arial"/>
      <family val="2"/>
    </font>
    <font>
      <sz val="8"/>
      <name val="Arial"/>
      <family val="2"/>
    </font>
    <font>
      <b/>
      <sz val="8"/>
      <color indexed="9"/>
      <name val="Arial"/>
      <family val="2"/>
    </font>
    <font>
      <b/>
      <sz val="11"/>
      <color indexed="24"/>
      <name val="Arial"/>
      <family val="2"/>
    </font>
    <font>
      <sz val="8"/>
      <color indexed="9"/>
      <name val="Arial"/>
      <family val="2"/>
    </font>
    <font>
      <b/>
      <sz val="12"/>
      <name val="Arial"/>
      <family val="2"/>
    </font>
    <font>
      <sz val="10"/>
      <name val="Arial"/>
      <family val="2"/>
    </font>
    <font>
      <b/>
      <sz val="11"/>
      <color indexed="9"/>
      <name val="Arial"/>
      <family val="2"/>
    </font>
    <font>
      <sz val="9"/>
      <name val="Calibri"/>
      <family val="2"/>
      <scheme val="minor"/>
    </font>
    <font>
      <b/>
      <sz val="7"/>
      <color indexed="9"/>
      <name val="Arial"/>
      <family val="2"/>
    </font>
    <font>
      <sz val="10"/>
      <name val="Arial"/>
      <family val="2"/>
    </font>
    <font>
      <sz val="11"/>
      <color theme="1"/>
      <name val="Arial"/>
      <family val="2"/>
    </font>
    <font>
      <sz val="11"/>
      <name val="Arial"/>
      <family val="2"/>
    </font>
    <font>
      <sz val="11"/>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1277B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1" fillId="0" borderId="0" applyFont="0" applyFill="0" applyBorder="0" applyAlignment="0" applyProtection="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6" fillId="0" borderId="0" xfId="0" applyFont="1"/>
    <xf numFmtId="0" fontId="0" fillId="0" borderId="0" xfId="0" applyAlignment="1">
      <alignment horizontal="center"/>
    </xf>
    <xf numFmtId="164" fontId="9" fillId="0" borderId="1" xfId="0" applyNumberFormat="1" applyFont="1"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0" fillId="2" borderId="4" xfId="0" applyFill="1" applyBorder="1"/>
    <xf numFmtId="0" fontId="0" fillId="2" borderId="3" xfId="0" applyFill="1" applyBorder="1"/>
    <xf numFmtId="0" fontId="0" fillId="2" borderId="5" xfId="0" applyFill="1" applyBorder="1"/>
    <xf numFmtId="0" fontId="0" fillId="2" borderId="9" xfId="0" applyFill="1" applyBorder="1"/>
    <xf numFmtId="165" fontId="9"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66" fontId="8" fillId="3" borderId="1" xfId="1" applyNumberFormat="1" applyFont="1" applyFill="1" applyBorder="1" applyAlignment="1">
      <alignment horizontal="center" vertical="center"/>
    </xf>
    <xf numFmtId="0" fontId="12" fillId="0" borderId="10" xfId="0" applyFont="1" applyBorder="1" applyAlignment="1">
      <alignment vertical="center"/>
    </xf>
    <xf numFmtId="0" fontId="12" fillId="0" borderId="1" xfId="0" applyFont="1" applyBorder="1" applyAlignment="1">
      <alignment vertical="center"/>
    </xf>
    <xf numFmtId="0" fontId="12" fillId="4" borderId="1" xfId="0" applyFont="1" applyFill="1" applyBorder="1" applyAlignment="1">
      <alignment vertical="center"/>
    </xf>
    <xf numFmtId="0" fontId="12" fillId="0" borderId="10" xfId="0" applyFont="1" applyBorder="1"/>
    <xf numFmtId="0" fontId="12" fillId="0" borderId="1" xfId="0" applyFont="1" applyBorder="1"/>
    <xf numFmtId="0" fontId="12" fillId="0" borderId="1" xfId="0" applyFont="1" applyBorder="1" applyAlignment="1">
      <alignment horizontal="justify" vertical="center"/>
    </xf>
    <xf numFmtId="0" fontId="12" fillId="0" borderId="1" xfId="0" applyFont="1" applyBorder="1" applyAlignment="1">
      <alignment horizontal="left" vertical="center"/>
    </xf>
    <xf numFmtId="0" fontId="12" fillId="4" borderId="1" xfId="0" applyFont="1" applyFill="1" applyBorder="1" applyAlignment="1">
      <alignment vertical="center" wrapText="1"/>
    </xf>
    <xf numFmtId="0" fontId="12" fillId="4" borderId="1" xfId="0" applyFont="1" applyFill="1" applyBorder="1"/>
    <xf numFmtId="0" fontId="12" fillId="0" borderId="1" xfId="0" applyFont="1" applyBorder="1" applyAlignment="1">
      <alignment horizontal="right" vertical="center"/>
    </xf>
    <xf numFmtId="166" fontId="13" fillId="0" borderId="1" xfId="1" applyNumberFormat="1" applyFont="1" applyBorder="1" applyAlignment="1">
      <alignment horizontal="center" vertical="center"/>
    </xf>
    <xf numFmtId="166" fontId="13" fillId="0" borderId="1" xfId="1" applyNumberFormat="1" applyFont="1" applyBorder="1" applyAlignment="1">
      <alignment horizontal="right" vertical="center"/>
    </xf>
    <xf numFmtId="0" fontId="12" fillId="4" borderId="1" xfId="0" applyFont="1" applyFill="1" applyBorder="1" applyAlignment="1">
      <alignment horizontal="right" vertical="center"/>
    </xf>
    <xf numFmtId="0" fontId="12" fillId="0" borderId="11" xfId="0" applyFont="1" applyBorder="1"/>
    <xf numFmtId="0" fontId="12" fillId="0" borderId="11" xfId="0" applyFont="1" applyBorder="1" applyAlignment="1">
      <alignment horizontal="right" vertical="center"/>
    </xf>
    <xf numFmtId="0" fontId="12" fillId="0" borderId="10" xfId="0" applyFont="1" applyBorder="1" applyAlignment="1">
      <alignment horizontal="center" vertical="center"/>
    </xf>
    <xf numFmtId="164" fontId="13" fillId="0" borderId="1" xfId="0" applyNumberFormat="1" applyFont="1" applyBorder="1" applyAlignment="1">
      <alignment horizontal="center" vertical="center"/>
    </xf>
    <xf numFmtId="164" fontId="13" fillId="0" borderId="1" xfId="0" applyNumberFormat="1" applyFont="1" applyBorder="1" applyAlignment="1">
      <alignment horizontal="left" vertical="center"/>
    </xf>
    <xf numFmtId="0" fontId="12" fillId="4" borderId="1" xfId="0" applyFont="1" applyFill="1" applyBorder="1" applyAlignment="1">
      <alignment horizontal="justify" vertical="center"/>
    </xf>
    <xf numFmtId="0" fontId="12" fillId="0" borderId="1" xfId="0" applyFont="1" applyBorder="1" applyAlignment="1">
      <alignment horizontal="justify" vertical="center" wrapText="1"/>
    </xf>
    <xf numFmtId="164" fontId="14" fillId="0" borderId="1" xfId="0" applyNumberFormat="1" applyFont="1" applyBorder="1" applyAlignment="1">
      <alignment horizontal="center" vertical="center"/>
    </xf>
    <xf numFmtId="0" fontId="6" fillId="0" borderId="0" xfId="0" applyFont="1" applyAlignment="1">
      <alignment horizontal="center" vertical="center"/>
    </xf>
    <xf numFmtId="0" fontId="8" fillId="3" borderId="1" xfId="0"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3" fillId="3" borderId="1" xfId="0" applyFont="1" applyFill="1" applyBorder="1" applyAlignment="1">
      <alignment horizontal="center" vertical="center"/>
    </xf>
    <xf numFmtId="164" fontId="15" fillId="0" borderId="1" xfId="0" applyNumberFormat="1" applyFont="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EAA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topLeftCell="D31" zoomScale="115" zoomScaleNormal="115" workbookViewId="0">
      <selection activeCell="P56" sqref="P56"/>
    </sheetView>
  </sheetViews>
  <sheetFormatPr baseColWidth="10" defaultColWidth="11.42578125" defaultRowHeight="12.75" x14ac:dyDescent="0.2"/>
  <cols>
    <col min="1" max="1" width="5.85546875" customWidth="1"/>
    <col min="2" max="2" width="27.7109375" customWidth="1"/>
    <col min="3" max="3" width="37.140625" customWidth="1"/>
    <col min="4" max="4" width="12.7109375" customWidth="1"/>
    <col min="5" max="5" width="15.28515625" customWidth="1"/>
    <col min="6" max="6" width="24.5703125" customWidth="1"/>
    <col min="7" max="7" width="21.140625" customWidth="1"/>
    <col min="8" max="8" width="19.85546875" customWidth="1"/>
    <col min="9" max="9" width="19.140625" customWidth="1"/>
    <col min="10" max="10" width="13.140625" customWidth="1"/>
    <col min="11" max="11" width="10.140625" customWidth="1"/>
    <col min="13" max="13" width="14.28515625" customWidth="1"/>
    <col min="14" max="14" width="22.5703125" customWidth="1"/>
    <col min="15" max="15" width="12" customWidth="1"/>
    <col min="16" max="16" width="15" customWidth="1"/>
    <col min="17" max="17" width="12" customWidth="1"/>
    <col min="19" max="19" width="22.5703125" customWidth="1"/>
  </cols>
  <sheetData>
    <row r="1" spans="1:19" ht="30" customHeight="1" x14ac:dyDescent="0.25">
      <c r="A1" s="39" t="s">
        <v>29</v>
      </c>
      <c r="B1" s="39"/>
      <c r="C1" s="39"/>
      <c r="D1" s="39"/>
      <c r="E1" s="4"/>
      <c r="F1" s="4"/>
    </row>
    <row r="2" spans="1:19" ht="15" x14ac:dyDescent="0.2">
      <c r="A2" s="3"/>
    </row>
    <row r="3" spans="1:19" ht="30" customHeight="1" x14ac:dyDescent="0.2">
      <c r="A3" s="41" t="s">
        <v>0</v>
      </c>
      <c r="B3" s="50" t="s">
        <v>1</v>
      </c>
      <c r="C3" s="50" t="s">
        <v>2</v>
      </c>
      <c r="D3" s="41" t="s">
        <v>3</v>
      </c>
      <c r="E3" s="41" t="s">
        <v>4</v>
      </c>
      <c r="F3" s="41" t="s">
        <v>5</v>
      </c>
      <c r="G3" s="42" t="s">
        <v>6</v>
      </c>
      <c r="H3" s="43"/>
      <c r="I3" s="44"/>
      <c r="J3" s="41" t="s">
        <v>7</v>
      </c>
      <c r="K3" s="41" t="s">
        <v>8</v>
      </c>
      <c r="L3" s="41" t="s">
        <v>9</v>
      </c>
      <c r="M3" s="41" t="s">
        <v>10</v>
      </c>
      <c r="N3" s="41" t="s">
        <v>11</v>
      </c>
      <c r="O3" s="41" t="s">
        <v>12</v>
      </c>
      <c r="P3" s="41"/>
      <c r="Q3" s="41"/>
      <c r="R3" s="41" t="s">
        <v>13</v>
      </c>
      <c r="S3" s="41"/>
    </row>
    <row r="4" spans="1:19" ht="44.25" customHeight="1" x14ac:dyDescent="0.2">
      <c r="A4" s="41"/>
      <c r="B4" s="50"/>
      <c r="C4" s="50"/>
      <c r="D4" s="41"/>
      <c r="E4" s="41"/>
      <c r="F4" s="41"/>
      <c r="G4" s="14" t="s">
        <v>14</v>
      </c>
      <c r="H4" s="14" t="s">
        <v>15</v>
      </c>
      <c r="I4" s="15" t="s">
        <v>16</v>
      </c>
      <c r="J4" s="41"/>
      <c r="K4" s="41"/>
      <c r="L4" s="41"/>
      <c r="M4" s="41"/>
      <c r="N4" s="41"/>
      <c r="O4" s="15" t="s">
        <v>17</v>
      </c>
      <c r="P4" s="15" t="s">
        <v>18</v>
      </c>
      <c r="Q4" s="15" t="s">
        <v>19</v>
      </c>
      <c r="R4" s="41"/>
      <c r="S4" s="41"/>
    </row>
    <row r="5" spans="1:19" ht="15" x14ac:dyDescent="0.2">
      <c r="A5" s="16">
        <v>1</v>
      </c>
      <c r="B5" s="18" t="s">
        <v>30</v>
      </c>
      <c r="C5" s="21" t="s">
        <v>48</v>
      </c>
      <c r="D5" s="21">
        <v>920</v>
      </c>
      <c r="E5" s="33" t="s">
        <v>119</v>
      </c>
      <c r="F5" s="21" t="s">
        <v>120</v>
      </c>
      <c r="G5" s="6"/>
      <c r="H5" s="6"/>
      <c r="I5" s="6"/>
      <c r="J5" s="13"/>
      <c r="K5" s="6" t="s">
        <v>23</v>
      </c>
      <c r="L5" s="38" t="s">
        <v>22</v>
      </c>
      <c r="M5" s="6" t="s">
        <v>23</v>
      </c>
      <c r="N5" s="7"/>
      <c r="O5" s="6" t="s">
        <v>22</v>
      </c>
      <c r="P5" s="6" t="s">
        <v>22</v>
      </c>
      <c r="Q5" s="7"/>
      <c r="R5" s="6"/>
      <c r="S5" s="7"/>
    </row>
    <row r="6" spans="1:19" ht="15" x14ac:dyDescent="0.2">
      <c r="A6" s="16">
        <v>2</v>
      </c>
      <c r="B6" s="19" t="s">
        <v>31</v>
      </c>
      <c r="C6" s="22" t="s">
        <v>48</v>
      </c>
      <c r="D6" s="22">
        <v>388</v>
      </c>
      <c r="E6" s="33" t="s">
        <v>119</v>
      </c>
      <c r="F6" s="22" t="s">
        <v>120</v>
      </c>
      <c r="G6" s="6"/>
      <c r="H6" s="6"/>
      <c r="I6" s="6"/>
      <c r="J6" s="13"/>
      <c r="K6" s="6" t="s">
        <v>23</v>
      </c>
      <c r="L6" s="38" t="s">
        <v>22</v>
      </c>
      <c r="M6" s="6" t="s">
        <v>23</v>
      </c>
      <c r="N6" s="7"/>
      <c r="O6" s="6" t="s">
        <v>22</v>
      </c>
      <c r="P6" s="6" t="s">
        <v>22</v>
      </c>
      <c r="Q6" s="7"/>
      <c r="R6" s="6"/>
      <c r="S6" s="7"/>
    </row>
    <row r="7" spans="1:19" ht="15" x14ac:dyDescent="0.2">
      <c r="A7" s="16">
        <v>3</v>
      </c>
      <c r="B7" s="19" t="s">
        <v>32</v>
      </c>
      <c r="C7" s="22" t="s">
        <v>49</v>
      </c>
      <c r="D7" s="22">
        <v>90</v>
      </c>
      <c r="E7" s="33" t="s">
        <v>119</v>
      </c>
      <c r="F7" s="22" t="s">
        <v>148</v>
      </c>
      <c r="G7" s="34" t="s">
        <v>142</v>
      </c>
      <c r="H7" s="34" t="s">
        <v>143</v>
      </c>
      <c r="I7" s="6"/>
      <c r="J7" s="13"/>
      <c r="K7" s="6" t="s">
        <v>23</v>
      </c>
      <c r="L7" s="38" t="s">
        <v>22</v>
      </c>
      <c r="M7" s="6" t="s">
        <v>23</v>
      </c>
      <c r="N7" s="7"/>
      <c r="O7" s="6" t="s">
        <v>23</v>
      </c>
      <c r="P7" s="6" t="s">
        <v>22</v>
      </c>
      <c r="Q7" s="7"/>
      <c r="R7" s="6"/>
      <c r="S7" s="7"/>
    </row>
    <row r="8" spans="1:19" ht="15" x14ac:dyDescent="0.2">
      <c r="A8" s="16">
        <v>4</v>
      </c>
      <c r="B8" s="19" t="s">
        <v>149</v>
      </c>
      <c r="C8" s="22" t="s">
        <v>50</v>
      </c>
      <c r="D8" s="22">
        <v>100</v>
      </c>
      <c r="E8" s="33" t="s">
        <v>119</v>
      </c>
      <c r="F8" s="22" t="s">
        <v>123</v>
      </c>
      <c r="G8" s="34"/>
      <c r="H8" s="34"/>
      <c r="I8" s="6"/>
      <c r="J8" s="13"/>
      <c r="K8" s="6" t="s">
        <v>23</v>
      </c>
      <c r="L8" s="38" t="s">
        <v>23</v>
      </c>
      <c r="M8" s="6" t="s">
        <v>23</v>
      </c>
      <c r="N8" s="7"/>
      <c r="O8" s="6" t="s">
        <v>23</v>
      </c>
      <c r="P8" s="6" t="s">
        <v>23</v>
      </c>
      <c r="Q8" s="7"/>
      <c r="R8" s="6"/>
      <c r="S8" s="7"/>
    </row>
    <row r="9" spans="1:19" ht="15" x14ac:dyDescent="0.2">
      <c r="A9" s="16">
        <v>5</v>
      </c>
      <c r="B9" s="20" t="s">
        <v>146</v>
      </c>
      <c r="C9" s="22" t="s">
        <v>51</v>
      </c>
      <c r="D9" s="26">
        <v>55</v>
      </c>
      <c r="E9" s="33" t="s">
        <v>119</v>
      </c>
      <c r="F9" s="26" t="s">
        <v>150</v>
      </c>
      <c r="G9" s="34" t="s">
        <v>144</v>
      </c>
      <c r="H9" s="34" t="s">
        <v>147</v>
      </c>
      <c r="I9" s="6"/>
      <c r="J9" s="13"/>
      <c r="K9" s="6" t="s">
        <v>23</v>
      </c>
      <c r="L9" s="38" t="s">
        <v>22</v>
      </c>
      <c r="M9" s="6" t="s">
        <v>23</v>
      </c>
      <c r="N9" s="7"/>
      <c r="O9" s="6" t="s">
        <v>22</v>
      </c>
      <c r="P9" s="6" t="s">
        <v>22</v>
      </c>
      <c r="Q9" s="7"/>
      <c r="R9" s="6"/>
      <c r="S9" s="7"/>
    </row>
    <row r="10" spans="1:19" ht="15" x14ac:dyDescent="0.2">
      <c r="A10" s="16">
        <v>6</v>
      </c>
      <c r="B10" s="19" t="s">
        <v>33</v>
      </c>
      <c r="C10" s="22" t="s">
        <v>52</v>
      </c>
      <c r="D10" s="22">
        <f>100+80</f>
        <v>180</v>
      </c>
      <c r="E10" s="33" t="s">
        <v>119</v>
      </c>
      <c r="F10" s="22" t="s">
        <v>122</v>
      </c>
      <c r="G10" s="6"/>
      <c r="H10" s="6"/>
      <c r="I10" s="6"/>
      <c r="J10" s="13"/>
      <c r="K10" s="6" t="s">
        <v>22</v>
      </c>
      <c r="L10" s="38" t="s">
        <v>23</v>
      </c>
      <c r="M10" s="6" t="s">
        <v>23</v>
      </c>
      <c r="N10" s="7"/>
      <c r="O10" s="6" t="s">
        <v>23</v>
      </c>
      <c r="P10" s="6" t="s">
        <v>23</v>
      </c>
      <c r="Q10" s="7"/>
      <c r="R10" s="6"/>
      <c r="S10" s="7"/>
    </row>
    <row r="11" spans="1:19" ht="15" x14ac:dyDescent="0.2">
      <c r="A11" s="16">
        <v>7</v>
      </c>
      <c r="B11" s="19" t="s">
        <v>34</v>
      </c>
      <c r="C11" s="22" t="s">
        <v>52</v>
      </c>
      <c r="D11" s="22">
        <v>91</v>
      </c>
      <c r="E11" s="33" t="s">
        <v>119</v>
      </c>
      <c r="F11" s="22" t="s">
        <v>122</v>
      </c>
      <c r="G11" s="6"/>
      <c r="H11" s="6"/>
      <c r="I11" s="6"/>
      <c r="J11" s="13"/>
      <c r="K11" s="6" t="s">
        <v>22</v>
      </c>
      <c r="L11" s="38" t="s">
        <v>23</v>
      </c>
      <c r="M11" s="6" t="s">
        <v>23</v>
      </c>
      <c r="N11" s="7"/>
      <c r="O11" s="6" t="s">
        <v>23</v>
      </c>
      <c r="P11" s="6" t="s">
        <v>23</v>
      </c>
      <c r="Q11" s="7"/>
      <c r="R11" s="6"/>
      <c r="S11" s="7"/>
    </row>
    <row r="12" spans="1:19" ht="15" x14ac:dyDescent="0.2">
      <c r="A12" s="16">
        <v>8</v>
      </c>
      <c r="B12" s="19" t="s">
        <v>35</v>
      </c>
      <c r="C12" s="22" t="s">
        <v>53</v>
      </c>
      <c r="D12" s="22">
        <v>76</v>
      </c>
      <c r="E12" s="33" t="s">
        <v>119</v>
      </c>
      <c r="F12" s="22" t="s">
        <v>123</v>
      </c>
      <c r="G12" s="6"/>
      <c r="H12" s="6"/>
      <c r="I12" s="6"/>
      <c r="J12" s="13"/>
      <c r="K12" s="6" t="s">
        <v>23</v>
      </c>
      <c r="L12" s="38" t="s">
        <v>23</v>
      </c>
      <c r="M12" s="6" t="s">
        <v>23</v>
      </c>
      <c r="N12" s="7"/>
      <c r="O12" s="6" t="s">
        <v>23</v>
      </c>
      <c r="P12" s="6" t="s">
        <v>23</v>
      </c>
      <c r="Q12" s="7"/>
      <c r="R12" s="6"/>
      <c r="S12" s="7"/>
    </row>
    <row r="13" spans="1:19" ht="15" x14ac:dyDescent="0.2">
      <c r="A13" s="16">
        <v>9</v>
      </c>
      <c r="B13" s="19" t="s">
        <v>36</v>
      </c>
      <c r="C13" s="22" t="s">
        <v>54</v>
      </c>
      <c r="D13" s="22">
        <v>47</v>
      </c>
      <c r="E13" s="33" t="s">
        <v>119</v>
      </c>
      <c r="F13" s="22" t="s">
        <v>123</v>
      </c>
      <c r="G13" s="6" t="s">
        <v>152</v>
      </c>
      <c r="H13" s="6"/>
      <c r="I13" s="6"/>
      <c r="J13" s="13"/>
      <c r="K13" s="6" t="s">
        <v>23</v>
      </c>
      <c r="L13" s="38" t="s">
        <v>23</v>
      </c>
      <c r="M13" s="6" t="s">
        <v>23</v>
      </c>
      <c r="N13" s="7"/>
      <c r="O13" s="6" t="s">
        <v>23</v>
      </c>
      <c r="P13" s="6" t="s">
        <v>23</v>
      </c>
      <c r="Q13" s="7"/>
      <c r="R13" s="6"/>
      <c r="S13" s="7"/>
    </row>
    <row r="14" spans="1:19" ht="15" x14ac:dyDescent="0.2">
      <c r="A14" s="16">
        <v>10</v>
      </c>
      <c r="B14" s="19" t="s">
        <v>37</v>
      </c>
      <c r="C14" s="22" t="s">
        <v>54</v>
      </c>
      <c r="D14" s="22">
        <v>47</v>
      </c>
      <c r="E14" s="33" t="s">
        <v>119</v>
      </c>
      <c r="F14" s="22" t="s">
        <v>123</v>
      </c>
      <c r="G14" s="6"/>
      <c r="H14" s="6"/>
      <c r="I14" s="6"/>
      <c r="J14" s="13"/>
      <c r="K14" s="6" t="s">
        <v>23</v>
      </c>
      <c r="L14" s="38" t="s">
        <v>23</v>
      </c>
      <c r="M14" s="6" t="s">
        <v>23</v>
      </c>
      <c r="N14" s="7"/>
      <c r="O14" s="6" t="s">
        <v>23</v>
      </c>
      <c r="P14" s="6" t="s">
        <v>23</v>
      </c>
      <c r="Q14" s="7"/>
      <c r="R14" s="6"/>
      <c r="S14" s="7"/>
    </row>
    <row r="15" spans="1:19" ht="15" x14ac:dyDescent="0.2">
      <c r="A15" s="16">
        <v>11</v>
      </c>
      <c r="B15" s="19" t="s">
        <v>38</v>
      </c>
      <c r="C15" s="19" t="s">
        <v>55</v>
      </c>
      <c r="D15" s="19">
        <v>1642</v>
      </c>
      <c r="E15" s="33" t="s">
        <v>119</v>
      </c>
      <c r="F15" s="19" t="s">
        <v>124</v>
      </c>
      <c r="G15" s="6"/>
      <c r="H15" s="6" t="s">
        <v>151</v>
      </c>
      <c r="I15" s="6"/>
      <c r="J15" s="13"/>
      <c r="K15" s="6" t="s">
        <v>23</v>
      </c>
      <c r="L15" s="38" t="s">
        <v>22</v>
      </c>
      <c r="M15" s="6" t="s">
        <v>23</v>
      </c>
      <c r="N15" s="7"/>
      <c r="O15" s="6" t="s">
        <v>22</v>
      </c>
      <c r="P15" s="6" t="s">
        <v>22</v>
      </c>
      <c r="Q15" s="7"/>
      <c r="R15" s="6"/>
      <c r="S15" s="7"/>
    </row>
    <row r="16" spans="1:19" ht="15" x14ac:dyDescent="0.2">
      <c r="A16" s="16">
        <v>12</v>
      </c>
      <c r="B16" s="19" t="s">
        <v>39</v>
      </c>
      <c r="C16" s="22" t="s">
        <v>55</v>
      </c>
      <c r="D16" s="22">
        <v>25</v>
      </c>
      <c r="E16" s="33" t="s">
        <v>119</v>
      </c>
      <c r="F16" s="22" t="s">
        <v>125</v>
      </c>
      <c r="G16" s="6"/>
      <c r="H16" s="6"/>
      <c r="I16" s="6"/>
      <c r="J16" s="13"/>
      <c r="K16" s="6" t="s">
        <v>23</v>
      </c>
      <c r="L16" s="38" t="s">
        <v>23</v>
      </c>
      <c r="M16" s="6" t="s">
        <v>23</v>
      </c>
      <c r="N16" s="7"/>
      <c r="O16" s="6" t="s">
        <v>23</v>
      </c>
      <c r="P16" s="6" t="s">
        <v>23</v>
      </c>
      <c r="Q16" s="7"/>
      <c r="R16" s="6"/>
      <c r="S16" s="7"/>
    </row>
    <row r="17" spans="1:19" ht="15" x14ac:dyDescent="0.2">
      <c r="A17" s="16">
        <v>13</v>
      </c>
      <c r="B17" s="19" t="s">
        <v>40</v>
      </c>
      <c r="C17" s="22" t="s">
        <v>56</v>
      </c>
      <c r="D17" s="22">
        <v>50</v>
      </c>
      <c r="E17" s="33" t="s">
        <v>119</v>
      </c>
      <c r="F17" s="22" t="s">
        <v>123</v>
      </c>
      <c r="G17" s="6"/>
      <c r="H17" s="6"/>
      <c r="I17" s="6"/>
      <c r="J17" s="13"/>
      <c r="K17" s="6" t="s">
        <v>23</v>
      </c>
      <c r="L17" s="38" t="s">
        <v>23</v>
      </c>
      <c r="M17" s="6" t="s">
        <v>23</v>
      </c>
      <c r="N17" s="7"/>
      <c r="O17" s="6" t="s">
        <v>23</v>
      </c>
      <c r="P17" s="6" t="s">
        <v>23</v>
      </c>
      <c r="Q17" s="7"/>
      <c r="R17" s="6"/>
      <c r="S17" s="7"/>
    </row>
    <row r="18" spans="1:19" ht="15" x14ac:dyDescent="0.2">
      <c r="A18" s="16">
        <v>14</v>
      </c>
      <c r="B18" s="19" t="s">
        <v>41</v>
      </c>
      <c r="C18" s="22" t="s">
        <v>57</v>
      </c>
      <c r="D18" s="22">
        <v>30</v>
      </c>
      <c r="E18" s="33" t="s">
        <v>119</v>
      </c>
      <c r="F18" s="22" t="s">
        <v>121</v>
      </c>
      <c r="G18" s="6"/>
      <c r="H18" s="6"/>
      <c r="I18" s="6"/>
      <c r="J18" s="13"/>
      <c r="K18" s="6" t="s">
        <v>23</v>
      </c>
      <c r="L18" s="38" t="s">
        <v>23</v>
      </c>
      <c r="M18" s="6" t="s">
        <v>23</v>
      </c>
      <c r="N18" s="7"/>
      <c r="O18" s="6" t="s">
        <v>23</v>
      </c>
      <c r="P18" s="6" t="s">
        <v>23</v>
      </c>
      <c r="Q18" s="7"/>
      <c r="R18" s="6"/>
      <c r="S18" s="7"/>
    </row>
    <row r="19" spans="1:19" ht="15" x14ac:dyDescent="0.2">
      <c r="A19" s="16">
        <v>15</v>
      </c>
      <c r="B19" s="19" t="s">
        <v>42</v>
      </c>
      <c r="C19" s="22" t="s">
        <v>58</v>
      </c>
      <c r="D19" s="22">
        <v>30</v>
      </c>
      <c r="E19" s="33" t="s">
        <v>119</v>
      </c>
      <c r="F19" s="22" t="s">
        <v>121</v>
      </c>
      <c r="G19" s="6"/>
      <c r="H19" s="6" t="s">
        <v>153</v>
      </c>
      <c r="I19" s="6"/>
      <c r="J19" s="13"/>
      <c r="K19" s="6" t="s">
        <v>23</v>
      </c>
      <c r="L19" s="38" t="s">
        <v>23</v>
      </c>
      <c r="M19" s="6" t="s">
        <v>23</v>
      </c>
      <c r="N19" s="7"/>
      <c r="O19" s="6" t="s">
        <v>23</v>
      </c>
      <c r="P19" s="6" t="s">
        <v>23</v>
      </c>
      <c r="Q19" s="7"/>
      <c r="R19" s="6"/>
      <c r="S19" s="7"/>
    </row>
    <row r="20" spans="1:19" ht="15" x14ac:dyDescent="0.2">
      <c r="A20" s="16">
        <v>16</v>
      </c>
      <c r="B20" s="19" t="s">
        <v>43</v>
      </c>
      <c r="C20" s="22" t="s">
        <v>59</v>
      </c>
      <c r="D20" s="22">
        <v>122</v>
      </c>
      <c r="E20" s="33" t="s">
        <v>119</v>
      </c>
      <c r="F20" s="22" t="s">
        <v>126</v>
      </c>
      <c r="G20" s="6"/>
      <c r="H20" s="6"/>
      <c r="I20" s="6"/>
      <c r="J20" s="13"/>
      <c r="K20" s="6" t="s">
        <v>23</v>
      </c>
      <c r="L20" s="38" t="s">
        <v>22</v>
      </c>
      <c r="M20" s="6" t="s">
        <v>23</v>
      </c>
      <c r="N20" s="7"/>
      <c r="O20" s="6" t="s">
        <v>22</v>
      </c>
      <c r="P20" s="6" t="s">
        <v>22</v>
      </c>
      <c r="Q20" s="7"/>
      <c r="R20" s="6"/>
      <c r="S20" s="7"/>
    </row>
    <row r="21" spans="1:19" ht="15" x14ac:dyDescent="0.2">
      <c r="A21" s="16">
        <v>17</v>
      </c>
      <c r="B21" s="19" t="s">
        <v>44</v>
      </c>
      <c r="C21" s="22" t="s">
        <v>59</v>
      </c>
      <c r="D21" s="22">
        <v>1426</v>
      </c>
      <c r="E21" s="33" t="s">
        <v>119</v>
      </c>
      <c r="F21" s="22" t="s">
        <v>127</v>
      </c>
      <c r="G21" s="6"/>
      <c r="H21" s="6"/>
      <c r="I21" s="6"/>
      <c r="J21" s="13"/>
      <c r="K21" s="6" t="s">
        <v>23</v>
      </c>
      <c r="L21" s="38" t="s">
        <v>23</v>
      </c>
      <c r="M21" s="6" t="s">
        <v>23</v>
      </c>
      <c r="N21" s="7"/>
      <c r="O21" s="6" t="s">
        <v>23</v>
      </c>
      <c r="P21" s="6" t="s">
        <v>22</v>
      </c>
      <c r="Q21" s="7"/>
      <c r="R21" s="6"/>
      <c r="S21" s="7"/>
    </row>
    <row r="22" spans="1:19" ht="15" x14ac:dyDescent="0.2">
      <c r="A22" s="16">
        <v>18</v>
      </c>
      <c r="B22" s="19" t="s">
        <v>45</v>
      </c>
      <c r="C22" s="22" t="s">
        <v>60</v>
      </c>
      <c r="D22" s="22">
        <v>120</v>
      </c>
      <c r="E22" s="33" t="s">
        <v>119</v>
      </c>
      <c r="F22" s="22" t="s">
        <v>121</v>
      </c>
      <c r="G22" s="51"/>
      <c r="H22" s="6"/>
      <c r="I22" s="6"/>
      <c r="J22" s="13"/>
      <c r="K22" s="6" t="s">
        <v>23</v>
      </c>
      <c r="L22" s="38" t="s">
        <v>23</v>
      </c>
      <c r="M22" s="6" t="s">
        <v>23</v>
      </c>
      <c r="N22" s="7"/>
      <c r="O22" s="6" t="s">
        <v>23</v>
      </c>
      <c r="P22" s="6" t="s">
        <v>23</v>
      </c>
      <c r="Q22" s="7"/>
      <c r="R22" s="6"/>
      <c r="S22" s="7"/>
    </row>
    <row r="23" spans="1:19" ht="15" x14ac:dyDescent="0.2">
      <c r="A23" s="16">
        <v>19</v>
      </c>
      <c r="B23" s="19" t="s">
        <v>46</v>
      </c>
      <c r="C23" s="22" t="s">
        <v>61</v>
      </c>
      <c r="D23" s="22">
        <v>120</v>
      </c>
      <c r="E23" s="33" t="s">
        <v>119</v>
      </c>
      <c r="F23" s="22" t="s">
        <v>128</v>
      </c>
      <c r="G23" s="6"/>
      <c r="H23" s="6"/>
      <c r="I23" s="6"/>
      <c r="J23" s="13"/>
      <c r="K23" s="6" t="s">
        <v>23</v>
      </c>
      <c r="L23" s="38" t="s">
        <v>23</v>
      </c>
      <c r="M23" s="6" t="s">
        <v>23</v>
      </c>
      <c r="N23" s="7"/>
      <c r="O23" s="6" t="s">
        <v>23</v>
      </c>
      <c r="P23" s="6" t="s">
        <v>23</v>
      </c>
      <c r="Q23" s="7"/>
      <c r="R23" s="6"/>
      <c r="S23" s="7"/>
    </row>
    <row r="24" spans="1:19" ht="15" x14ac:dyDescent="0.2">
      <c r="A24" s="16">
        <v>20</v>
      </c>
      <c r="B24" s="19" t="s">
        <v>47</v>
      </c>
      <c r="C24" s="22" t="s">
        <v>61</v>
      </c>
      <c r="D24" s="22">
        <v>115</v>
      </c>
      <c r="E24" s="33" t="s">
        <v>119</v>
      </c>
      <c r="F24" s="22" t="s">
        <v>124</v>
      </c>
      <c r="G24" s="6"/>
      <c r="H24" s="6"/>
      <c r="I24" s="6"/>
      <c r="J24" s="13"/>
      <c r="K24" s="6" t="s">
        <v>23</v>
      </c>
      <c r="L24" s="38" t="s">
        <v>22</v>
      </c>
      <c r="M24" s="6" t="s">
        <v>23</v>
      </c>
      <c r="N24" s="7"/>
      <c r="O24" s="6" t="s">
        <v>23</v>
      </c>
      <c r="P24" s="6" t="s">
        <v>22</v>
      </c>
      <c r="Q24" s="7"/>
      <c r="R24" s="6"/>
      <c r="S24" s="7"/>
    </row>
    <row r="25" spans="1:19" ht="15" x14ac:dyDescent="0.2">
      <c r="A25" s="16">
        <v>21</v>
      </c>
      <c r="B25" s="19" t="s">
        <v>62</v>
      </c>
      <c r="C25" s="22" t="s">
        <v>67</v>
      </c>
      <c r="D25" s="22">
        <v>280</v>
      </c>
      <c r="E25" s="33" t="s">
        <v>119</v>
      </c>
      <c r="F25" s="22" t="s">
        <v>124</v>
      </c>
      <c r="G25" s="6"/>
      <c r="H25" s="6"/>
      <c r="I25" s="6"/>
      <c r="J25" s="13"/>
      <c r="K25" s="6" t="s">
        <v>23</v>
      </c>
      <c r="L25" s="38" t="s">
        <v>22</v>
      </c>
      <c r="M25" s="6" t="s">
        <v>23</v>
      </c>
      <c r="N25" s="7"/>
      <c r="O25" s="6" t="s">
        <v>22</v>
      </c>
      <c r="P25" s="6" t="s">
        <v>22</v>
      </c>
      <c r="Q25" s="7"/>
      <c r="R25" s="6"/>
      <c r="S25" s="7"/>
    </row>
    <row r="26" spans="1:19" ht="15" x14ac:dyDescent="0.2">
      <c r="A26" s="16">
        <v>23</v>
      </c>
      <c r="B26" s="19" t="s">
        <v>63</v>
      </c>
      <c r="C26" s="22" t="s">
        <v>68</v>
      </c>
      <c r="D26" s="22">
        <v>19</v>
      </c>
      <c r="E26" s="33" t="s">
        <v>119</v>
      </c>
      <c r="F26" s="22" t="s">
        <v>129</v>
      </c>
      <c r="G26" s="6"/>
      <c r="H26" s="6"/>
      <c r="I26" s="6"/>
      <c r="J26" s="13"/>
      <c r="K26" s="6" t="s">
        <v>23</v>
      </c>
      <c r="L26" s="38" t="s">
        <v>23</v>
      </c>
      <c r="M26" s="6" t="s">
        <v>23</v>
      </c>
      <c r="N26" s="7"/>
      <c r="O26" s="6" t="s">
        <v>23</v>
      </c>
      <c r="P26" s="6" t="s">
        <v>23</v>
      </c>
      <c r="Q26" s="7"/>
      <c r="R26" s="6"/>
      <c r="S26" s="7"/>
    </row>
    <row r="27" spans="1:19" ht="15" x14ac:dyDescent="0.2">
      <c r="A27" s="16">
        <v>24</v>
      </c>
      <c r="B27" s="19" t="s">
        <v>64</v>
      </c>
      <c r="C27" s="23" t="s">
        <v>69</v>
      </c>
      <c r="D27" s="27">
        <v>1534</v>
      </c>
      <c r="E27" s="33" t="s">
        <v>119</v>
      </c>
      <c r="F27" s="23" t="s">
        <v>130</v>
      </c>
      <c r="G27" s="6"/>
      <c r="H27" s="6"/>
      <c r="I27" s="6"/>
      <c r="J27" s="13"/>
      <c r="K27" s="6" t="s">
        <v>23</v>
      </c>
      <c r="L27" s="38" t="s">
        <v>141</v>
      </c>
      <c r="M27" s="6" t="s">
        <v>23</v>
      </c>
      <c r="N27" s="7"/>
      <c r="O27" s="6" t="s">
        <v>22</v>
      </c>
      <c r="P27" s="6" t="s">
        <v>22</v>
      </c>
      <c r="Q27" s="7"/>
      <c r="R27" s="6"/>
      <c r="S27" s="7"/>
    </row>
    <row r="28" spans="1:19" ht="15" x14ac:dyDescent="0.2">
      <c r="A28" s="16">
        <v>25</v>
      </c>
      <c r="B28" s="19" t="s">
        <v>65</v>
      </c>
      <c r="C28" s="22" t="s">
        <v>70</v>
      </c>
      <c r="D28" s="22">
        <v>230</v>
      </c>
      <c r="E28" s="33" t="s">
        <v>119</v>
      </c>
      <c r="F28" s="22" t="s">
        <v>130</v>
      </c>
      <c r="G28" s="6"/>
      <c r="H28" s="6"/>
      <c r="I28" s="6"/>
      <c r="J28" s="13"/>
      <c r="K28" s="6" t="s">
        <v>23</v>
      </c>
      <c r="L28" s="38" t="s">
        <v>141</v>
      </c>
      <c r="M28" s="6" t="s">
        <v>23</v>
      </c>
      <c r="N28" s="7"/>
      <c r="O28" s="6" t="s">
        <v>22</v>
      </c>
      <c r="P28" s="6" t="s">
        <v>22</v>
      </c>
      <c r="Q28" s="7"/>
      <c r="R28" s="6"/>
      <c r="S28" s="7"/>
    </row>
    <row r="29" spans="1:19" ht="15" x14ac:dyDescent="0.2">
      <c r="A29" s="16">
        <v>26</v>
      </c>
      <c r="B29" s="19" t="s">
        <v>66</v>
      </c>
      <c r="C29" s="22" t="s">
        <v>71</v>
      </c>
      <c r="D29" s="22">
        <f>140*3</f>
        <v>420</v>
      </c>
      <c r="E29" s="33" t="s">
        <v>119</v>
      </c>
      <c r="F29" s="22" t="s">
        <v>123</v>
      </c>
      <c r="G29" s="6"/>
      <c r="H29" s="6"/>
      <c r="I29" s="6"/>
      <c r="J29" s="13"/>
      <c r="K29" s="6" t="s">
        <v>23</v>
      </c>
      <c r="L29" s="38" t="s">
        <v>23</v>
      </c>
      <c r="M29" s="6" t="s">
        <v>23</v>
      </c>
      <c r="N29" s="7"/>
      <c r="O29" s="6" t="s">
        <v>23</v>
      </c>
      <c r="P29" s="6" t="s">
        <v>22</v>
      </c>
      <c r="Q29" s="7"/>
      <c r="R29" s="6"/>
      <c r="S29" s="7"/>
    </row>
    <row r="30" spans="1:19" ht="15" x14ac:dyDescent="0.2">
      <c r="A30" s="16"/>
      <c r="B30" s="20" t="s">
        <v>72</v>
      </c>
      <c r="C30" s="26" t="s">
        <v>99</v>
      </c>
      <c r="D30" s="29">
        <v>120</v>
      </c>
      <c r="E30" s="33" t="s">
        <v>119</v>
      </c>
      <c r="F30" s="22" t="s">
        <v>123</v>
      </c>
      <c r="G30" s="6"/>
      <c r="H30" s="6"/>
      <c r="I30" s="6"/>
      <c r="J30" s="13"/>
      <c r="K30" s="6" t="s">
        <v>23</v>
      </c>
      <c r="L30" s="38" t="s">
        <v>23</v>
      </c>
      <c r="M30" s="6" t="s">
        <v>23</v>
      </c>
      <c r="N30" s="7"/>
      <c r="O30" s="6" t="s">
        <v>23</v>
      </c>
      <c r="P30" s="6" t="s">
        <v>23</v>
      </c>
      <c r="Q30" s="7"/>
      <c r="R30" s="6"/>
      <c r="S30" s="7"/>
    </row>
    <row r="31" spans="1:19" ht="15" x14ac:dyDescent="0.2">
      <c r="A31" s="16"/>
      <c r="B31" s="20" t="s">
        <v>73</v>
      </c>
      <c r="C31" s="26" t="s">
        <v>100</v>
      </c>
      <c r="D31" s="28">
        <v>50</v>
      </c>
      <c r="E31" s="33" t="s">
        <v>119</v>
      </c>
      <c r="F31" s="35" t="s">
        <v>131</v>
      </c>
      <c r="G31" s="34" t="s">
        <v>139</v>
      </c>
      <c r="H31" s="34" t="s">
        <v>140</v>
      </c>
      <c r="I31" s="6"/>
      <c r="J31" s="13"/>
      <c r="K31" s="6" t="s">
        <v>23</v>
      </c>
      <c r="L31" s="38" t="s">
        <v>22</v>
      </c>
      <c r="M31" s="6" t="s">
        <v>23</v>
      </c>
      <c r="N31" s="7"/>
      <c r="O31" s="6" t="s">
        <v>22</v>
      </c>
      <c r="P31" s="6" t="s">
        <v>22</v>
      </c>
      <c r="Q31" s="7"/>
      <c r="R31" s="6"/>
      <c r="S31" s="7"/>
    </row>
    <row r="32" spans="1:19" ht="15" x14ac:dyDescent="0.2">
      <c r="A32" s="16"/>
      <c r="B32" s="19" t="s">
        <v>74</v>
      </c>
      <c r="C32" s="22" t="s">
        <v>101</v>
      </c>
      <c r="D32" s="22">
        <v>1086</v>
      </c>
      <c r="E32" s="33" t="s">
        <v>119</v>
      </c>
      <c r="F32" s="22" t="s">
        <v>132</v>
      </c>
      <c r="G32" s="6"/>
      <c r="H32" s="6"/>
      <c r="I32" s="6"/>
      <c r="J32" s="13"/>
      <c r="K32" s="6" t="s">
        <v>23</v>
      </c>
      <c r="L32" s="38" t="s">
        <v>141</v>
      </c>
      <c r="M32" s="6" t="s">
        <v>23</v>
      </c>
      <c r="N32" s="7"/>
      <c r="O32" s="6" t="s">
        <v>22</v>
      </c>
      <c r="P32" s="6" t="s">
        <v>22</v>
      </c>
      <c r="Q32" s="7"/>
      <c r="R32" s="6"/>
      <c r="S32" s="7"/>
    </row>
    <row r="33" spans="1:19" ht="15" x14ac:dyDescent="0.2">
      <c r="A33" s="16"/>
      <c r="B33" s="19" t="s">
        <v>75</v>
      </c>
      <c r="C33" s="22" t="s">
        <v>101</v>
      </c>
      <c r="D33" s="22">
        <v>61</v>
      </c>
      <c r="E33" s="33" t="s">
        <v>119</v>
      </c>
      <c r="F33" s="22" t="s">
        <v>123</v>
      </c>
      <c r="G33" s="6"/>
      <c r="H33" s="6"/>
      <c r="I33" s="6"/>
      <c r="J33" s="13"/>
      <c r="K33" s="6" t="s">
        <v>23</v>
      </c>
      <c r="L33" s="38" t="s">
        <v>23</v>
      </c>
      <c r="M33" s="6" t="s">
        <v>23</v>
      </c>
      <c r="N33" s="7"/>
      <c r="O33" s="6" t="s">
        <v>23</v>
      </c>
      <c r="P33" s="6" t="s">
        <v>23</v>
      </c>
      <c r="Q33" s="7"/>
      <c r="R33" s="6"/>
      <c r="S33" s="7"/>
    </row>
    <row r="34" spans="1:19" ht="15" x14ac:dyDescent="0.2">
      <c r="A34" s="16"/>
      <c r="B34" s="24" t="s">
        <v>76</v>
      </c>
      <c r="C34" s="24" t="s">
        <v>102</v>
      </c>
      <c r="D34" s="27">
        <v>1018</v>
      </c>
      <c r="E34" s="33" t="s">
        <v>119</v>
      </c>
      <c r="F34" s="24" t="s">
        <v>128</v>
      </c>
      <c r="G34" s="6"/>
      <c r="H34" s="6"/>
      <c r="I34" s="6"/>
      <c r="J34" s="13"/>
      <c r="K34" s="6" t="s">
        <v>23</v>
      </c>
      <c r="L34" s="38" t="s">
        <v>23</v>
      </c>
      <c r="M34" s="6" t="s">
        <v>23</v>
      </c>
      <c r="N34" s="7"/>
      <c r="O34" s="6" t="s">
        <v>22</v>
      </c>
      <c r="P34" s="6" t="s">
        <v>22</v>
      </c>
      <c r="Q34" s="7"/>
      <c r="R34" s="6"/>
      <c r="S34" s="7"/>
    </row>
    <row r="35" spans="1:19" ht="15" x14ac:dyDescent="0.2">
      <c r="A35" s="16"/>
      <c r="B35" s="19" t="s">
        <v>77</v>
      </c>
      <c r="C35" s="22" t="s">
        <v>103</v>
      </c>
      <c r="D35" s="22">
        <v>240</v>
      </c>
      <c r="E35" s="33" t="s">
        <v>119</v>
      </c>
      <c r="F35" s="22" t="s">
        <v>133</v>
      </c>
      <c r="G35" s="51" t="s">
        <v>154</v>
      </c>
      <c r="H35" s="6"/>
      <c r="I35" s="6"/>
      <c r="J35" s="13"/>
      <c r="K35" s="6" t="s">
        <v>23</v>
      </c>
      <c r="L35" s="38" t="s">
        <v>23</v>
      </c>
      <c r="M35" s="6" t="s">
        <v>23</v>
      </c>
      <c r="N35" s="7"/>
      <c r="O35" s="6" t="s">
        <v>22</v>
      </c>
      <c r="P35" s="6" t="s">
        <v>22</v>
      </c>
      <c r="Q35" s="7"/>
      <c r="R35" s="6"/>
      <c r="S35" s="7"/>
    </row>
    <row r="36" spans="1:19" ht="15" x14ac:dyDescent="0.2">
      <c r="A36" s="16"/>
      <c r="B36" s="23" t="s">
        <v>78</v>
      </c>
      <c r="C36" s="23" t="s">
        <v>104</v>
      </c>
      <c r="D36" s="27">
        <v>1326</v>
      </c>
      <c r="E36" s="33" t="s">
        <v>119</v>
      </c>
      <c r="F36" s="23" t="s">
        <v>130</v>
      </c>
      <c r="G36" s="6"/>
      <c r="H36" s="6"/>
      <c r="I36" s="6"/>
      <c r="J36" s="13"/>
      <c r="K36" s="6" t="s">
        <v>23</v>
      </c>
      <c r="L36" s="38" t="s">
        <v>141</v>
      </c>
      <c r="M36" s="6" t="s">
        <v>23</v>
      </c>
      <c r="N36" s="7"/>
      <c r="O36" s="6" t="s">
        <v>22</v>
      </c>
      <c r="P36" s="6" t="s">
        <v>22</v>
      </c>
      <c r="Q36" s="7"/>
      <c r="R36" s="6"/>
      <c r="S36" s="7"/>
    </row>
    <row r="37" spans="1:19" ht="15" x14ac:dyDescent="0.2">
      <c r="A37" s="16"/>
      <c r="B37" s="25" t="s">
        <v>79</v>
      </c>
      <c r="C37" s="23" t="s">
        <v>103</v>
      </c>
      <c r="D37" s="30">
        <v>135</v>
      </c>
      <c r="E37" s="33" t="s">
        <v>119</v>
      </c>
      <c r="F37" s="36" t="s">
        <v>130</v>
      </c>
      <c r="G37" s="6"/>
      <c r="H37" s="6"/>
      <c r="I37" s="6"/>
      <c r="J37" s="13"/>
      <c r="K37" s="6" t="s">
        <v>23</v>
      </c>
      <c r="L37" s="38" t="s">
        <v>141</v>
      </c>
      <c r="M37" s="6" t="s">
        <v>23</v>
      </c>
      <c r="N37" s="7"/>
      <c r="O37" s="6" t="s">
        <v>22</v>
      </c>
      <c r="P37" s="6" t="s">
        <v>22</v>
      </c>
      <c r="Q37" s="7"/>
      <c r="R37" s="6"/>
      <c r="S37" s="7"/>
    </row>
    <row r="38" spans="1:19" ht="28.5" x14ac:dyDescent="0.2">
      <c r="A38" s="16"/>
      <c r="B38" s="19" t="s">
        <v>80</v>
      </c>
      <c r="C38" s="23" t="s">
        <v>105</v>
      </c>
      <c r="D38" s="27">
        <v>550</v>
      </c>
      <c r="E38" s="33" t="s">
        <v>119</v>
      </c>
      <c r="F38" s="37" t="s">
        <v>134</v>
      </c>
      <c r="G38" s="6"/>
      <c r="H38" s="6"/>
      <c r="I38" s="6"/>
      <c r="J38" s="13"/>
      <c r="K38" s="6" t="s">
        <v>23</v>
      </c>
      <c r="L38" s="38" t="s">
        <v>141</v>
      </c>
      <c r="M38" s="6" t="s">
        <v>23</v>
      </c>
      <c r="N38" s="7"/>
      <c r="O38" s="6" t="s">
        <v>22</v>
      </c>
      <c r="P38" s="6" t="s">
        <v>22</v>
      </c>
      <c r="Q38" s="7"/>
      <c r="R38" s="6"/>
      <c r="S38" s="7"/>
    </row>
    <row r="39" spans="1:19" ht="15" x14ac:dyDescent="0.2">
      <c r="A39" s="16"/>
      <c r="B39" s="19" t="s">
        <v>81</v>
      </c>
      <c r="C39" s="22" t="s">
        <v>105</v>
      </c>
      <c r="D39" s="22">
        <v>100</v>
      </c>
      <c r="E39" s="33" t="s">
        <v>119</v>
      </c>
      <c r="F39" s="22" t="s">
        <v>135</v>
      </c>
      <c r="G39" s="6"/>
      <c r="H39" s="6"/>
      <c r="I39" s="6"/>
      <c r="J39" s="13"/>
      <c r="K39" s="6" t="s">
        <v>23</v>
      </c>
      <c r="L39" s="38" t="s">
        <v>22</v>
      </c>
      <c r="M39" s="6" t="s">
        <v>23</v>
      </c>
      <c r="N39" s="7"/>
      <c r="O39" s="6" t="s">
        <v>22</v>
      </c>
      <c r="P39" s="6" t="s">
        <v>22</v>
      </c>
      <c r="Q39" s="7"/>
      <c r="R39" s="6"/>
      <c r="S39" s="7"/>
    </row>
    <row r="40" spans="1:19" ht="15" x14ac:dyDescent="0.2">
      <c r="A40" s="16"/>
      <c r="B40" s="19" t="s">
        <v>82</v>
      </c>
      <c r="C40" s="22" t="s">
        <v>106</v>
      </c>
      <c r="D40" s="22">
        <v>113</v>
      </c>
      <c r="E40" s="33" t="s">
        <v>119</v>
      </c>
      <c r="F40" s="22" t="s">
        <v>133</v>
      </c>
      <c r="G40" s="6"/>
      <c r="H40" s="6"/>
      <c r="I40" s="6"/>
      <c r="J40" s="13"/>
      <c r="K40" s="6" t="s">
        <v>23</v>
      </c>
      <c r="L40" s="38" t="s">
        <v>23</v>
      </c>
      <c r="M40" s="6" t="s">
        <v>23</v>
      </c>
      <c r="N40" s="7"/>
      <c r="O40" s="6" t="s">
        <v>22</v>
      </c>
      <c r="P40" s="6" t="s">
        <v>22</v>
      </c>
      <c r="Q40" s="7"/>
      <c r="R40" s="6"/>
      <c r="S40" s="7"/>
    </row>
    <row r="41" spans="1:19" ht="15" x14ac:dyDescent="0.2">
      <c r="A41" s="16"/>
      <c r="B41" s="19" t="s">
        <v>83</v>
      </c>
      <c r="C41" s="22" t="s">
        <v>107</v>
      </c>
      <c r="D41" s="22">
        <v>31</v>
      </c>
      <c r="E41" s="33" t="s">
        <v>119</v>
      </c>
      <c r="F41" s="22" t="s">
        <v>133</v>
      </c>
      <c r="G41" s="6"/>
      <c r="H41" s="6"/>
      <c r="I41" s="6"/>
      <c r="J41" s="13"/>
      <c r="K41" s="6" t="s">
        <v>23</v>
      </c>
      <c r="L41" s="38" t="s">
        <v>23</v>
      </c>
      <c r="M41" s="6" t="s">
        <v>23</v>
      </c>
      <c r="N41" s="7"/>
      <c r="O41" s="6" t="s">
        <v>23</v>
      </c>
      <c r="P41" s="6" t="s">
        <v>22</v>
      </c>
      <c r="Q41" s="7"/>
      <c r="R41" s="6"/>
      <c r="S41" s="7"/>
    </row>
    <row r="42" spans="1:19" ht="15" x14ac:dyDescent="0.2">
      <c r="A42" s="16"/>
      <c r="B42" s="19" t="s">
        <v>84</v>
      </c>
      <c r="C42" s="22" t="s">
        <v>107</v>
      </c>
      <c r="D42" s="22">
        <v>67</v>
      </c>
      <c r="E42" s="33" t="s">
        <v>119</v>
      </c>
      <c r="F42" s="22" t="s">
        <v>133</v>
      </c>
      <c r="G42" s="6"/>
      <c r="H42" s="6"/>
      <c r="I42" s="6"/>
      <c r="J42" s="13"/>
      <c r="K42" s="6" t="s">
        <v>23</v>
      </c>
      <c r="L42" s="38" t="s">
        <v>23</v>
      </c>
      <c r="M42" s="6" t="s">
        <v>23</v>
      </c>
      <c r="N42" s="7"/>
      <c r="O42" s="6" t="s">
        <v>22</v>
      </c>
      <c r="P42" s="6" t="s">
        <v>22</v>
      </c>
      <c r="Q42" s="7"/>
      <c r="R42" s="6"/>
      <c r="S42" s="7"/>
    </row>
    <row r="43" spans="1:19" ht="15" x14ac:dyDescent="0.2">
      <c r="A43" s="16"/>
      <c r="B43" s="19" t="s">
        <v>85</v>
      </c>
      <c r="C43" s="23" t="s">
        <v>108</v>
      </c>
      <c r="D43" s="27">
        <v>2222</v>
      </c>
      <c r="E43" s="33" t="s">
        <v>119</v>
      </c>
      <c r="F43" s="45" t="s">
        <v>136</v>
      </c>
      <c r="G43" s="6"/>
      <c r="H43" s="6"/>
      <c r="I43" s="6"/>
      <c r="J43" s="13"/>
      <c r="K43" s="6" t="s">
        <v>23</v>
      </c>
      <c r="L43" s="38" t="s">
        <v>141</v>
      </c>
      <c r="M43" s="6" t="s">
        <v>23</v>
      </c>
      <c r="N43" s="7"/>
      <c r="O43" s="6" t="s">
        <v>22</v>
      </c>
      <c r="P43" s="6" t="s">
        <v>22</v>
      </c>
      <c r="Q43" s="7"/>
      <c r="R43" s="6"/>
      <c r="S43" s="7"/>
    </row>
    <row r="44" spans="1:19" ht="15" x14ac:dyDescent="0.2">
      <c r="A44" s="16"/>
      <c r="B44" s="19" t="s">
        <v>86</v>
      </c>
      <c r="C44" s="23" t="s">
        <v>108</v>
      </c>
      <c r="D44" s="27">
        <v>1072</v>
      </c>
      <c r="E44" s="33" t="s">
        <v>119</v>
      </c>
      <c r="F44" s="46"/>
      <c r="G44" s="6"/>
      <c r="H44" s="6"/>
      <c r="I44" s="6"/>
      <c r="J44" s="13"/>
      <c r="K44" s="6" t="s">
        <v>23</v>
      </c>
      <c r="L44" s="38" t="s">
        <v>141</v>
      </c>
      <c r="M44" s="6" t="s">
        <v>23</v>
      </c>
      <c r="N44" s="7"/>
      <c r="O44" s="6" t="s">
        <v>22</v>
      </c>
      <c r="P44" s="6" t="s">
        <v>22</v>
      </c>
      <c r="Q44" s="7"/>
      <c r="R44" s="6"/>
      <c r="S44" s="7"/>
    </row>
    <row r="45" spans="1:19" ht="15" x14ac:dyDescent="0.2">
      <c r="A45" s="16"/>
      <c r="B45" s="19" t="s">
        <v>87</v>
      </c>
      <c r="C45" s="23" t="s">
        <v>108</v>
      </c>
      <c r="D45" s="27">
        <v>200</v>
      </c>
      <c r="E45" s="33" t="s">
        <v>119</v>
      </c>
      <c r="F45" s="47"/>
      <c r="G45" s="6"/>
      <c r="H45" s="6"/>
      <c r="I45" s="6"/>
      <c r="J45" s="13"/>
      <c r="K45" s="6" t="s">
        <v>23</v>
      </c>
      <c r="L45" s="38" t="s">
        <v>141</v>
      </c>
      <c r="M45" s="6" t="s">
        <v>23</v>
      </c>
      <c r="N45" s="7"/>
      <c r="O45" s="6" t="s">
        <v>22</v>
      </c>
      <c r="P45" s="6" t="s">
        <v>22</v>
      </c>
      <c r="Q45" s="7"/>
      <c r="R45" s="6"/>
      <c r="S45" s="7"/>
    </row>
    <row r="46" spans="1:19" ht="15" x14ac:dyDescent="0.2">
      <c r="A46" s="16"/>
      <c r="B46" s="19" t="s">
        <v>88</v>
      </c>
      <c r="C46" s="22" t="s">
        <v>109</v>
      </c>
      <c r="D46" s="22">
        <v>90</v>
      </c>
      <c r="E46" s="33" t="s">
        <v>119</v>
      </c>
      <c r="F46" s="22" t="s">
        <v>123</v>
      </c>
      <c r="G46" s="6"/>
      <c r="H46" s="6"/>
      <c r="I46" s="6"/>
      <c r="J46" s="13"/>
      <c r="K46" s="6" t="s">
        <v>23</v>
      </c>
      <c r="L46" s="38" t="s">
        <v>23</v>
      </c>
      <c r="M46" s="6" t="s">
        <v>23</v>
      </c>
      <c r="N46" s="7"/>
      <c r="O46" s="6" t="s">
        <v>23</v>
      </c>
      <c r="P46" s="6" t="s">
        <v>23</v>
      </c>
      <c r="Q46" s="7"/>
      <c r="R46" s="6"/>
      <c r="S46" s="7"/>
    </row>
    <row r="47" spans="1:19" ht="15" x14ac:dyDescent="0.2">
      <c r="A47" s="16"/>
      <c r="B47" s="19" t="s">
        <v>89</v>
      </c>
      <c r="C47" s="22" t="s">
        <v>110</v>
      </c>
      <c r="D47" s="22">
        <v>308</v>
      </c>
      <c r="E47" s="33" t="s">
        <v>119</v>
      </c>
      <c r="F47" s="22" t="s">
        <v>133</v>
      </c>
      <c r="G47" s="6"/>
      <c r="H47" s="6"/>
      <c r="I47" s="6"/>
      <c r="J47" s="13"/>
      <c r="K47" s="6" t="s">
        <v>23</v>
      </c>
      <c r="L47" s="38" t="s">
        <v>23</v>
      </c>
      <c r="M47" s="6" t="s">
        <v>23</v>
      </c>
      <c r="N47" s="7"/>
      <c r="O47" s="6" t="s">
        <v>22</v>
      </c>
      <c r="P47" s="6" t="s">
        <v>22</v>
      </c>
      <c r="Q47" s="7"/>
      <c r="R47" s="6"/>
      <c r="S47" s="7"/>
    </row>
    <row r="48" spans="1:19" ht="15" x14ac:dyDescent="0.2">
      <c r="A48" s="16"/>
      <c r="B48" s="20" t="s">
        <v>90</v>
      </c>
      <c r="C48" s="22" t="s">
        <v>110</v>
      </c>
      <c r="D48" s="26">
        <v>115</v>
      </c>
      <c r="E48" s="33" t="s">
        <v>119</v>
      </c>
      <c r="F48" s="26" t="s">
        <v>133</v>
      </c>
      <c r="G48" s="6"/>
      <c r="H48" s="6"/>
      <c r="I48" s="6"/>
      <c r="J48" s="13"/>
      <c r="K48" s="6" t="s">
        <v>23</v>
      </c>
      <c r="L48" s="38" t="s">
        <v>23</v>
      </c>
      <c r="M48" s="6" t="s">
        <v>23</v>
      </c>
      <c r="N48" s="7"/>
      <c r="O48" s="6" t="s">
        <v>22</v>
      </c>
      <c r="P48" s="6" t="s">
        <v>22</v>
      </c>
      <c r="Q48" s="7"/>
      <c r="R48" s="6"/>
      <c r="S48" s="7"/>
    </row>
    <row r="49" spans="1:19" ht="15" x14ac:dyDescent="0.2">
      <c r="A49" s="16"/>
      <c r="B49" s="19" t="s">
        <v>91</v>
      </c>
      <c r="C49" s="22" t="s">
        <v>111</v>
      </c>
      <c r="D49" s="22">
        <v>80</v>
      </c>
      <c r="E49" s="33" t="s">
        <v>119</v>
      </c>
      <c r="F49" s="22" t="s">
        <v>133</v>
      </c>
      <c r="G49" s="6"/>
      <c r="H49" s="6"/>
      <c r="I49" s="6"/>
      <c r="J49" s="13"/>
      <c r="K49" s="6" t="s">
        <v>23</v>
      </c>
      <c r="L49" s="38" t="s">
        <v>23</v>
      </c>
      <c r="M49" s="6" t="s">
        <v>23</v>
      </c>
      <c r="N49" s="7"/>
      <c r="O49" s="6" t="s">
        <v>22</v>
      </c>
      <c r="P49" s="6" t="s">
        <v>22</v>
      </c>
      <c r="Q49" s="7"/>
      <c r="R49" s="6"/>
      <c r="S49" s="7"/>
    </row>
    <row r="50" spans="1:19" ht="15" x14ac:dyDescent="0.2">
      <c r="A50" s="16"/>
      <c r="B50" s="19" t="s">
        <v>92</v>
      </c>
      <c r="C50" s="22" t="s">
        <v>112</v>
      </c>
      <c r="D50" s="22">
        <v>550</v>
      </c>
      <c r="E50" s="33" t="s">
        <v>119</v>
      </c>
      <c r="F50" s="22" t="s">
        <v>137</v>
      </c>
      <c r="G50" s="6"/>
      <c r="H50" s="6"/>
      <c r="I50" s="6"/>
      <c r="J50" s="13"/>
      <c r="K50" s="6" t="s">
        <v>23</v>
      </c>
      <c r="L50" s="38" t="s">
        <v>141</v>
      </c>
      <c r="M50" s="6" t="s">
        <v>23</v>
      </c>
      <c r="N50" s="7"/>
      <c r="O50" s="6" t="s">
        <v>22</v>
      </c>
      <c r="P50" s="6" t="s">
        <v>22</v>
      </c>
      <c r="Q50" s="7"/>
      <c r="R50" s="6"/>
      <c r="S50" s="7"/>
    </row>
    <row r="51" spans="1:19" ht="15" x14ac:dyDescent="0.2">
      <c r="A51" s="16"/>
      <c r="B51" s="19" t="s">
        <v>93</v>
      </c>
      <c r="C51" s="22" t="s">
        <v>113</v>
      </c>
      <c r="D51" s="22">
        <v>1068</v>
      </c>
      <c r="E51" s="33" t="s">
        <v>119</v>
      </c>
      <c r="F51" s="22" t="s">
        <v>132</v>
      </c>
      <c r="G51" s="6"/>
      <c r="H51" s="6"/>
      <c r="I51" s="6"/>
      <c r="J51" s="13"/>
      <c r="K51" s="6" t="s">
        <v>23</v>
      </c>
      <c r="L51" s="38" t="s">
        <v>141</v>
      </c>
      <c r="M51" s="6" t="s">
        <v>23</v>
      </c>
      <c r="N51" s="7"/>
      <c r="O51" s="6" t="s">
        <v>22</v>
      </c>
      <c r="P51" s="6" t="s">
        <v>22</v>
      </c>
      <c r="Q51" s="7"/>
      <c r="R51" s="6"/>
      <c r="S51" s="7"/>
    </row>
    <row r="52" spans="1:19" ht="15" x14ac:dyDescent="0.2">
      <c r="A52" s="16"/>
      <c r="B52" s="19" t="s">
        <v>94</v>
      </c>
      <c r="C52" s="22" t="s">
        <v>114</v>
      </c>
      <c r="D52" s="22">
        <v>131</v>
      </c>
      <c r="E52" s="33" t="s">
        <v>119</v>
      </c>
      <c r="F52" s="22" t="s">
        <v>138</v>
      </c>
      <c r="G52" s="6"/>
      <c r="H52" s="6"/>
      <c r="I52" s="6"/>
      <c r="J52" s="13"/>
      <c r="K52" s="6" t="s">
        <v>23</v>
      </c>
      <c r="L52" s="38" t="s">
        <v>23</v>
      </c>
      <c r="M52" s="6" t="s">
        <v>23</v>
      </c>
      <c r="N52" s="7"/>
      <c r="O52" s="6" t="s">
        <v>22</v>
      </c>
      <c r="P52" s="6" t="s">
        <v>22</v>
      </c>
      <c r="Q52" s="7"/>
      <c r="R52" s="6"/>
      <c r="S52" s="7"/>
    </row>
    <row r="53" spans="1:19" ht="15" x14ac:dyDescent="0.2">
      <c r="A53" s="16"/>
      <c r="B53" s="19" t="s">
        <v>95</v>
      </c>
      <c r="C53" s="22" t="s">
        <v>115</v>
      </c>
      <c r="D53" s="22">
        <v>25</v>
      </c>
      <c r="E53" s="33" t="s">
        <v>119</v>
      </c>
      <c r="F53" s="22" t="s">
        <v>128</v>
      </c>
      <c r="G53" s="6"/>
      <c r="H53" s="6"/>
      <c r="I53" s="6"/>
      <c r="J53" s="13"/>
      <c r="K53" s="6" t="s">
        <v>23</v>
      </c>
      <c r="L53" s="38" t="s">
        <v>23</v>
      </c>
      <c r="M53" s="6" t="s">
        <v>23</v>
      </c>
      <c r="N53" s="7"/>
      <c r="O53" s="6" t="s">
        <v>23</v>
      </c>
      <c r="P53" s="6" t="s">
        <v>23</v>
      </c>
      <c r="Q53" s="7"/>
      <c r="R53" s="6"/>
      <c r="S53" s="7"/>
    </row>
    <row r="54" spans="1:19" ht="15" x14ac:dyDescent="0.2">
      <c r="A54" s="16"/>
      <c r="B54" s="19" t="s">
        <v>96</v>
      </c>
      <c r="C54" s="23" t="s">
        <v>116</v>
      </c>
      <c r="D54" s="27">
        <v>522</v>
      </c>
      <c r="E54" s="33" t="s">
        <v>119</v>
      </c>
      <c r="F54" s="23" t="s">
        <v>132</v>
      </c>
      <c r="G54" s="6"/>
      <c r="H54" s="6"/>
      <c r="I54" s="6"/>
      <c r="J54" s="13"/>
      <c r="K54" s="6" t="s">
        <v>23</v>
      </c>
      <c r="L54" s="38" t="s">
        <v>141</v>
      </c>
      <c r="M54" s="6" t="s">
        <v>145</v>
      </c>
      <c r="N54" s="7" t="s">
        <v>155</v>
      </c>
      <c r="O54" s="6" t="s">
        <v>22</v>
      </c>
      <c r="P54" s="6" t="s">
        <v>22</v>
      </c>
      <c r="Q54" s="7"/>
      <c r="R54" s="6"/>
      <c r="S54" s="7"/>
    </row>
    <row r="55" spans="1:19" ht="15" x14ac:dyDescent="0.2">
      <c r="A55" s="16"/>
      <c r="B55" s="19" t="s">
        <v>97</v>
      </c>
      <c r="C55" s="23" t="s">
        <v>117</v>
      </c>
      <c r="D55" s="32">
        <v>714</v>
      </c>
      <c r="E55" s="33" t="s">
        <v>119</v>
      </c>
      <c r="F55" s="23" t="s">
        <v>121</v>
      </c>
      <c r="G55" s="6"/>
      <c r="H55" s="6"/>
      <c r="I55" s="6"/>
      <c r="J55" s="13"/>
      <c r="K55" s="6" t="s">
        <v>23</v>
      </c>
      <c r="L55" s="38" t="s">
        <v>23</v>
      </c>
      <c r="M55" s="6" t="s">
        <v>23</v>
      </c>
      <c r="N55" s="7"/>
      <c r="O55" s="6" t="s">
        <v>23</v>
      </c>
      <c r="P55" s="6" t="s">
        <v>23</v>
      </c>
      <c r="Q55" s="7"/>
      <c r="R55" s="6"/>
      <c r="S55" s="7"/>
    </row>
    <row r="56" spans="1:19" ht="15" x14ac:dyDescent="0.2">
      <c r="A56" s="16"/>
      <c r="B56" s="19" t="s">
        <v>98</v>
      </c>
      <c r="C56" s="22" t="s">
        <v>118</v>
      </c>
      <c r="D56" s="31">
        <v>60</v>
      </c>
      <c r="E56" s="33" t="s">
        <v>119</v>
      </c>
      <c r="F56" s="22" t="s">
        <v>133</v>
      </c>
      <c r="G56" s="6"/>
      <c r="H56" s="6"/>
      <c r="I56" s="6"/>
      <c r="J56" s="13"/>
      <c r="K56" s="6" t="s">
        <v>23</v>
      </c>
      <c r="L56" s="38" t="s">
        <v>23</v>
      </c>
      <c r="M56" s="6" t="s">
        <v>23</v>
      </c>
      <c r="N56" s="7"/>
      <c r="O56" s="6" t="s">
        <v>22</v>
      </c>
      <c r="P56" s="6" t="s">
        <v>22</v>
      </c>
      <c r="Q56" s="7"/>
      <c r="R56" s="6"/>
      <c r="S56" s="7"/>
    </row>
    <row r="57" spans="1:19" ht="24" customHeight="1" x14ac:dyDescent="0.2">
      <c r="A57" s="8"/>
      <c r="B57" s="40" t="s">
        <v>20</v>
      </c>
      <c r="C57" s="40"/>
      <c r="D57" s="17">
        <f>SUM(D5:D56)</f>
        <v>20211</v>
      </c>
      <c r="E57" s="33"/>
    </row>
    <row r="58" spans="1:19" x14ac:dyDescent="0.2">
      <c r="A58" s="1"/>
      <c r="B58" s="2"/>
      <c r="C58" s="2"/>
      <c r="D58" s="1"/>
    </row>
    <row r="59" spans="1:19" ht="13.5" thickBot="1" x14ac:dyDescent="0.25"/>
    <row r="60" spans="1:19" x14ac:dyDescent="0.2">
      <c r="A60" s="9"/>
      <c r="B60" s="10"/>
      <c r="C60" s="10"/>
      <c r="D60" s="10"/>
      <c r="E60" s="10"/>
      <c r="F60" s="10"/>
      <c r="G60" s="10"/>
      <c r="H60" s="10"/>
      <c r="I60" s="10"/>
      <c r="J60" s="10"/>
    </row>
    <row r="61" spans="1:19" ht="38.25" customHeight="1" x14ac:dyDescent="0.2">
      <c r="A61" s="48" t="s">
        <v>21</v>
      </c>
      <c r="B61" s="49"/>
      <c r="C61" s="49"/>
      <c r="D61" s="49"/>
      <c r="E61" s="49"/>
      <c r="F61" s="49"/>
      <c r="G61" s="49"/>
      <c r="H61" s="49"/>
      <c r="I61" s="49"/>
      <c r="J61" s="49"/>
    </row>
    <row r="62" spans="1:19" ht="13.5" thickBot="1" x14ac:dyDescent="0.25">
      <c r="A62" s="11"/>
      <c r="B62" s="12"/>
      <c r="C62" s="12"/>
      <c r="D62" s="12"/>
      <c r="E62" s="12"/>
      <c r="F62" s="12"/>
      <c r="G62" s="12"/>
      <c r="H62" s="12"/>
      <c r="I62" s="12"/>
      <c r="J62" s="12"/>
    </row>
  </sheetData>
  <mergeCells count="18">
    <mergeCell ref="A61:J61"/>
    <mergeCell ref="O3:Q3"/>
    <mergeCell ref="R3:S4"/>
    <mergeCell ref="B3:B4"/>
    <mergeCell ref="C3:C4"/>
    <mergeCell ref="D3:D4"/>
    <mergeCell ref="E3:E4"/>
    <mergeCell ref="F3:F4"/>
    <mergeCell ref="J3:J4"/>
    <mergeCell ref="N3:N4"/>
    <mergeCell ref="A1:D1"/>
    <mergeCell ref="B57:C57"/>
    <mergeCell ref="K3:K4"/>
    <mergeCell ref="L3:L4"/>
    <mergeCell ref="M3:M4"/>
    <mergeCell ref="A3:A4"/>
    <mergeCell ref="G3:I3"/>
    <mergeCell ref="F43:F45"/>
  </mergeCells>
  <phoneticPr fontId="2" type="noConversion"/>
  <pageMargins left="0.59055118110236227" right="0.59055118110236227" top="0.55118110236220474" bottom="0.86614173228346458" header="0.35433070866141736" footer="0.27559055118110237"/>
  <pageSetup paperSize="9" orientation="portrait" r:id="rId1"/>
  <headerFooter alignWithMargins="0">
    <oddFooter>&amp;L&amp;"Arial,Gras"&amp;D&amp;R&amp;G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Merci de sélectionner la situation du bâtiment dans la liste déroulante." promptTitle="Occupation" prompt="Merci de sélectionner pour ce bâtiment un type d'occupation dans le liste." xr:uid="{00000000-0002-0000-0000-000003000000}">
          <x14:formula1>
            <xm:f>'Données à ne pas modifier '!$B$6:$B$10</xm:f>
          </x14:formula1>
          <xm:sqref>E5</xm:sqref>
        </x14:dataValidation>
        <x14:dataValidation type="list" allowBlank="1" showInputMessage="1" showErrorMessage="1" error="Merci de sélectionner la situation du bâtiment dans la liste déroulante." promptTitle="Occupation" prompt="Merci de sélectionner pour ce bâtiment une occupation dans le liste._x000a_Les compagnies d'assurance imposent désormais de plus en plus de connaitre cet élément pour tarifer." xr:uid="{00000000-0002-0000-0000-000000000000}">
          <x14:formula1>
            <xm:f>'Données à ne pas modifier '!$B$6:$B$10</xm:f>
          </x14:formula1>
          <xm:sqref>E6:E57</xm:sqref>
        </x14:dataValidation>
        <x14:dataValidation type="list" allowBlank="1" showInputMessage="1" showErrorMessage="1" prompt="A vérifier dans le paragraphe &quot;assurance&quot; du bail, de la DSP ou de la convention de mise à disposition." xr:uid="{00000000-0002-0000-0000-000001000000}">
          <x14:formula1>
            <xm:f>'Données à ne pas modifier '!$B$3:$B$4</xm:f>
          </x14:formula1>
          <xm:sqref>I5:I56</xm:sqref>
        </x14:dataValidation>
        <x14:dataValidation type="list" allowBlank="1" showInputMessage="1" showErrorMessage="1" error="Merci de préciser oui ou non." xr:uid="{00000000-0002-0000-0000-000002000000}">
          <x14:formula1>
            <xm:f>'Données à ne pas modifier '!$B$3:$B$4</xm:f>
          </x14:formula1>
          <xm:sqref>R5:R56 O5:P56 K5:M56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10"/>
  <sheetViews>
    <sheetView workbookViewId="0">
      <selection activeCell="B5" sqref="B5"/>
    </sheetView>
  </sheetViews>
  <sheetFormatPr baseColWidth="10" defaultColWidth="11.42578125" defaultRowHeight="12.75" x14ac:dyDescent="0.2"/>
  <sheetData>
    <row r="3" spans="2:2" x14ac:dyDescent="0.2">
      <c r="B3" s="5" t="s">
        <v>22</v>
      </c>
    </row>
    <row r="4" spans="2:2" x14ac:dyDescent="0.2">
      <c r="B4" s="5" t="s">
        <v>23</v>
      </c>
    </row>
    <row r="6" spans="2:2" x14ac:dyDescent="0.2">
      <c r="B6" t="s">
        <v>24</v>
      </c>
    </row>
    <row r="7" spans="2:2" x14ac:dyDescent="0.2">
      <c r="B7" t="s">
        <v>25</v>
      </c>
    </row>
    <row r="8" spans="2:2" x14ac:dyDescent="0.2">
      <c r="B8" t="s">
        <v>26</v>
      </c>
    </row>
    <row r="9" spans="2:2" x14ac:dyDescent="0.2">
      <c r="B9" t="s">
        <v>27</v>
      </c>
    </row>
    <row r="10" spans="2:2" x14ac:dyDescent="0.2">
      <c r="B10"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CFB30434D4C9429DEDD98FD3B9DB6C" ma:contentTypeVersion="15" ma:contentTypeDescription="Create a new document." ma:contentTypeScope="" ma:versionID="397188aa9fa20c1d07c5e2e598ef604c">
  <xsd:schema xmlns:xsd="http://www.w3.org/2001/XMLSchema" xmlns:xs="http://www.w3.org/2001/XMLSchema" xmlns:p="http://schemas.microsoft.com/office/2006/metadata/properties" xmlns:ns2="151f93be-0b0a-41ee-a326-baeed455f8df" xmlns:ns3="ba599e5b-7428-43df-83c4-54b562d1caab" targetNamespace="http://schemas.microsoft.com/office/2006/metadata/properties" ma:root="true" ma:fieldsID="e613e9683068a80286afc7bf9a32dc62" ns2:_="" ns3:_="">
    <xsd:import namespace="151f93be-0b0a-41ee-a326-baeed455f8df"/>
    <xsd:import namespace="ba599e5b-7428-43df-83c4-54b562d1caa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f93be-0b0a-41ee-a326-baeed455f8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c4652a4-fa41-47ed-b835-494b8717e0c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599e5b-7428-43df-83c4-54b562d1caa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b0b1f2-61eb-4c4d-92df-7393e6af6c19}" ma:internalName="TaxCatchAll" ma:showField="CatchAllData" ma:web="ba599e5b-7428-43df-83c4-54b562d1caa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1f93be-0b0a-41ee-a326-baeed455f8df">
      <Terms xmlns="http://schemas.microsoft.com/office/infopath/2007/PartnerControls"/>
    </lcf76f155ced4ddcb4097134ff3c332f>
    <TaxCatchAll xmlns="ba599e5b-7428-43df-83c4-54b562d1caab" xsi:nil="true"/>
  </documentManagement>
</p:properties>
</file>

<file path=customXml/itemProps1.xml><?xml version="1.0" encoding="utf-8"?>
<ds:datastoreItem xmlns:ds="http://schemas.openxmlformats.org/officeDocument/2006/customXml" ds:itemID="{11FE9B77-7888-4CED-B741-F0E244553183}">
  <ds:schemaRefs>
    <ds:schemaRef ds:uri="http://schemas.microsoft.com/sharepoint/v3/contenttype/forms"/>
  </ds:schemaRefs>
</ds:datastoreItem>
</file>

<file path=customXml/itemProps2.xml><?xml version="1.0" encoding="utf-8"?>
<ds:datastoreItem xmlns:ds="http://schemas.openxmlformats.org/officeDocument/2006/customXml" ds:itemID="{708C8011-225B-4921-87CE-95935B7D1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f93be-0b0a-41ee-a326-baeed455f8df"/>
    <ds:schemaRef ds:uri="ba599e5b-7428-43df-83c4-54b562d1c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140AA4-A6BA-44B1-BF71-B5E0F9ADAF05}">
  <ds:schemaRefs>
    <ds:schemaRef ds:uri="http://schemas.microsoft.com/office/2006/metadata/properties"/>
    <ds:schemaRef ds:uri="http://schemas.microsoft.com/office/infopath/2007/PartnerControls"/>
    <ds:schemaRef ds:uri="151f93be-0b0a-41ee-a326-baeed455f8df"/>
    <ds:schemaRef ds:uri="ba599e5b-7428-43df-83c4-54b562d1ca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des bâtiments</vt:lpstr>
      <vt:lpstr>Données à ne pas modifier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AFC consultants</dc:creator>
  <cp:keywords/>
  <dc:description/>
  <cp:lastModifiedBy>Aimé GROBY</cp:lastModifiedBy>
  <cp:revision/>
  <dcterms:created xsi:type="dcterms:W3CDTF">2011-05-12T15:59:56Z</dcterms:created>
  <dcterms:modified xsi:type="dcterms:W3CDTF">2024-02-19T08:55:48Z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0x01010006CFB30434D4C9429DEDD98FD3B9DB6C</vt:lpwstr>
  </property>
  <property fmtid="{D5CDD505-2E9C-101B-9397-08002B2CF9AE}" pid="3" name="MediaServiceImageTags">
    <vt:lpwstr/>
  </property>
</Properties>
</file>